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makonis.limbazunovads.lv\Limbažu apvienības pārvalde\2022\IEPIRKUMI\STRŪKLAKA\"/>
    </mc:Choice>
  </mc:AlternateContent>
  <xr:revisionPtr revIDLastSave="0" documentId="13_ncr:1_{E7C6378A-C515-4AB3-B253-71E93098E26F}" xr6:coauthVersionLast="47" xr6:coauthVersionMax="47" xr10:uidLastSave="{00000000-0000-0000-0000-000000000000}"/>
  <bookViews>
    <workbookView xWindow="22932" yWindow="-108" windowWidth="23256" windowHeight="12456" tabRatio="670" xr2:uid="{00000000-000D-0000-FFFF-FFFF00000000}"/>
  </bookViews>
  <sheets>
    <sheet name="Strūklaka" sheetId="4" r:id="rId1"/>
  </sheets>
  <definedNames>
    <definedName name="_xlnm.Print_Area" localSheetId="0">Strūklaka!$A$1:$P$37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4" l="1"/>
  <c r="O28" i="4"/>
  <c r="N28" i="4"/>
  <c r="H28" i="4"/>
  <c r="M28" i="4" s="1"/>
  <c r="O27" i="4"/>
  <c r="O29" i="4" s="1"/>
  <c r="N27" i="4"/>
  <c r="L27" i="4"/>
  <c r="H27" i="4"/>
  <c r="M27" i="4" s="1"/>
  <c r="L29" i="4" l="1"/>
  <c r="N29" i="4"/>
  <c r="K27" i="4"/>
  <c r="P28" i="4"/>
  <c r="P27" i="4"/>
  <c r="K28" i="4"/>
  <c r="H20" i="4"/>
  <c r="K20" i="4" s="1"/>
  <c r="L20" i="4"/>
  <c r="N20" i="4"/>
  <c r="O20" i="4"/>
  <c r="P29" i="4" l="1"/>
  <c r="M29" i="4"/>
  <c r="M20" i="4"/>
  <c r="P20" i="4" s="1"/>
  <c r="N19" i="4" l="1"/>
  <c r="L19" i="4"/>
  <c r="H19" i="4"/>
  <c r="M19" i="4" s="1"/>
  <c r="N18" i="4"/>
  <c r="N21" i="4" s="1"/>
  <c r="L18" i="4"/>
  <c r="H18" i="4"/>
  <c r="M18" i="4" s="1"/>
  <c r="L21" i="4" l="1"/>
  <c r="M21" i="4"/>
  <c r="P24" i="4" s="1"/>
  <c r="P32" i="4"/>
  <c r="O18" i="4"/>
  <c r="O19" i="4"/>
  <c r="K19" i="4"/>
  <c r="O21" i="4" l="1"/>
  <c r="P19" i="4"/>
  <c r="P18" i="4"/>
  <c r="P21" i="4" s="1"/>
  <c r="K18" i="4"/>
  <c r="P23" i="4" l="1"/>
  <c r="P22" i="4"/>
  <c r="P25" i="4" l="1"/>
  <c r="P31" i="4"/>
  <c r="P30" i="4"/>
  <c r="P33" i="4" l="1"/>
</calcChain>
</file>

<file path=xl/sharedStrings.xml><?xml version="1.0" encoding="utf-8"?>
<sst xmlns="http://schemas.openxmlformats.org/spreadsheetml/2006/main" count="59" uniqueCount="44">
  <si>
    <t>(darba veids vai konstruktīvā elementa nosaukums)</t>
  </si>
  <si>
    <t xml:space="preserve">Objekta adrese: </t>
  </si>
  <si>
    <t>Pasūtījuma nr.:</t>
  </si>
  <si>
    <t>N.p.k</t>
  </si>
  <si>
    <t>Mērvienība</t>
  </si>
  <si>
    <t>Daudzums</t>
  </si>
  <si>
    <t>Laika norma (c/h)</t>
  </si>
  <si>
    <t>Darbietilpība (c/h)</t>
  </si>
  <si>
    <t>(paraksts un tā atšifrējums, datums)</t>
  </si>
  <si>
    <t>Kods</t>
  </si>
  <si>
    <t xml:space="preserve">Objekta nosaukums: </t>
  </si>
  <si>
    <t>Būves nosaukums:</t>
  </si>
  <si>
    <t>Būvdarbu nosaukums</t>
  </si>
  <si>
    <t>Vienības izmaksas</t>
  </si>
  <si>
    <t>Kopā uz visu apjomu</t>
  </si>
  <si>
    <t xml:space="preserve">Darba alga </t>
  </si>
  <si>
    <t>Darba samaksas likme (euro/h)</t>
  </si>
  <si>
    <t>Būvizstrādājumi</t>
  </si>
  <si>
    <t xml:space="preserve">Mehānismi </t>
  </si>
  <si>
    <t xml:space="preserve">KOPĀ </t>
  </si>
  <si>
    <t>Summa</t>
  </si>
  <si>
    <t>gab</t>
  </si>
  <si>
    <t>Pazemes baseina tīrīšana</t>
  </si>
  <si>
    <t>Strūklakas tīrīšana</t>
  </si>
  <si>
    <t>Lokālā tāme Nr.1</t>
  </si>
  <si>
    <t>Tāmi Sastādīja</t>
  </si>
  <si>
    <t xml:space="preserve">Strūklakas tīrīšana Limbaži, </t>
  </si>
  <si>
    <t>Rīgas iela 16, un Jaunās ielas un Dārza ielas krustojumā</t>
  </si>
  <si>
    <t>Strūklaka Kamols un Pienene</t>
  </si>
  <si>
    <t xml:space="preserve">m2 </t>
  </si>
  <si>
    <t>Strūklakas tīrīšana, ar atkaļķotāju un nosēdumu attīrošo pulējamo pastu nerūsējošajam tēraudam</t>
  </si>
  <si>
    <t>_____________________________</t>
  </si>
  <si>
    <t>Tiešās izmaksas kopā</t>
  </si>
  <si>
    <r>
      <t xml:space="preserve">     Virsizdevumi </t>
    </r>
    <r>
      <rPr>
        <sz val="10"/>
        <rFont val="Times New Roman"/>
        <family val="1"/>
        <charset val="186"/>
      </rPr>
      <t>(</t>
    </r>
    <r>
      <rPr>
        <i/>
        <sz val="10"/>
        <rFont val="Times New Roman"/>
        <family val="1"/>
        <charset val="186"/>
      </rPr>
      <t>t.sk. darba aizsardzība</t>
    </r>
    <r>
      <rPr>
        <sz val="10"/>
        <rFont val="Times New Roman"/>
        <family val="1"/>
        <charset val="186"/>
      </rPr>
      <t>)</t>
    </r>
    <r>
      <rPr>
        <sz val="12"/>
        <rFont val="Times New Roman"/>
        <family val="1"/>
        <charset val="186"/>
      </rPr>
      <t xml:space="preserve"> </t>
    </r>
  </si>
  <si>
    <t xml:space="preserve">                Peļņa </t>
  </si>
  <si>
    <t xml:space="preserve">Darba devēja sociālais nodoklis </t>
  </si>
  <si>
    <t>%</t>
  </si>
  <si>
    <t>Pavisam kopā bez PVN</t>
  </si>
  <si>
    <t>Strūklakas tīrīšana Pienene 1 reize</t>
  </si>
  <si>
    <t>Strūklakas tīrīšana Kamols 1 reize</t>
  </si>
  <si>
    <t>Flīžu seguma augstspiediena mazgāšana izmantojot  pretsūnu piedevu</t>
  </si>
  <si>
    <t>Bruģakmens seguma augstspiediena mazgāšana izmantojot  pretsūnu piedevu</t>
  </si>
  <si>
    <t xml:space="preserve">Tāme sastādīta 2022.gadā </t>
  </si>
  <si>
    <t>Tāme sastādīta 2022. gada tirgus cenās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</si>
</sst>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Helv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454545"/>
      <name val="Times New Roman"/>
      <family val="1"/>
      <charset val="186"/>
    </font>
    <font>
      <sz val="10"/>
      <name val="Arial Cyr"/>
      <family val="2"/>
      <charset val="204"/>
    </font>
    <font>
      <sz val="11"/>
      <color indexed="8"/>
      <name val="Calibri"/>
      <family val="2"/>
      <charset val="186"/>
    </font>
    <font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8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11" fillId="0" borderId="0"/>
    <xf numFmtId="0" fontId="12" fillId="0" borderId="0"/>
    <xf numFmtId="0" fontId="1" fillId="0" borderId="0"/>
  </cellStyleXfs>
  <cellXfs count="67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1" fontId="3" fillId="0" borderId="2" xfId="0" applyNumberFormat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164" fontId="3" fillId="0" borderId="0" xfId="0" applyNumberFormat="1" applyFont="1"/>
    <xf numFmtId="2" fontId="2" fillId="0" borderId="1" xfId="0" applyNumberFormat="1" applyFont="1" applyBorder="1" applyAlignment="1">
      <alignment horizontal="center" vertical="center" textRotation="90" wrapText="1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4" fillId="0" borderId="4" xfId="2" applyNumberFormat="1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2" fontId="4" fillId="0" borderId="8" xfId="2" applyNumberFormat="1" applyFont="1" applyBorder="1" applyAlignment="1">
      <alignment horizontal="center" vertical="center" wrapText="1"/>
    </xf>
    <xf numFmtId="2" fontId="4" fillId="0" borderId="6" xfId="2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2" fontId="4" fillId="2" borderId="2" xfId="2" applyNumberFormat="1" applyFont="1" applyFill="1" applyBorder="1" applyAlignment="1">
      <alignment horizontal="center" vertical="center" wrapText="1"/>
    </xf>
    <xf numFmtId="2" fontId="4" fillId="2" borderId="9" xfId="2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right"/>
    </xf>
    <xf numFmtId="2" fontId="5" fillId="3" borderId="0" xfId="3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indent="5"/>
    </xf>
    <xf numFmtId="49" fontId="3" fillId="0" borderId="7" xfId="0" applyNumberFormat="1" applyFont="1" applyBorder="1" applyAlignment="1">
      <alignment horizontal="left" vertical="center" wrapText="1"/>
    </xf>
    <xf numFmtId="2" fontId="2" fillId="4" borderId="11" xfId="5" applyNumberFormat="1" applyFont="1" applyFill="1" applyBorder="1" applyAlignment="1">
      <alignment horizontal="center" vertical="top" wrapText="1"/>
    </xf>
    <xf numFmtId="0" fontId="13" fillId="0" borderId="0" xfId="6" applyFont="1"/>
    <xf numFmtId="10" fontId="4" fillId="0" borderId="14" xfId="7" applyNumberFormat="1" applyFont="1" applyBorder="1" applyAlignment="1">
      <alignment horizontal="right"/>
    </xf>
    <xf numFmtId="4" fontId="4" fillId="0" borderId="15" xfId="7" applyNumberFormat="1" applyFont="1" applyBorder="1" applyAlignment="1">
      <alignment horizontal="center"/>
    </xf>
    <xf numFmtId="10" fontId="4" fillId="0" borderId="17" xfId="7" applyNumberFormat="1" applyFont="1" applyBorder="1" applyAlignment="1">
      <alignment horizontal="right"/>
    </xf>
    <xf numFmtId="4" fontId="4" fillId="0" borderId="18" xfId="7" applyNumberFormat="1" applyFont="1" applyBorder="1" applyAlignment="1">
      <alignment horizontal="center"/>
    </xf>
    <xf numFmtId="0" fontId="2" fillId="0" borderId="12" xfId="7" applyFont="1" applyBorder="1" applyAlignment="1">
      <alignment horizontal="right"/>
    </xf>
    <xf numFmtId="4" fontId="2" fillId="0" borderId="21" xfId="7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4" fillId="0" borderId="13" xfId="7" applyFont="1" applyBorder="1" applyAlignment="1">
      <alignment horizontal="right"/>
    </xf>
    <xf numFmtId="0" fontId="4" fillId="0" borderId="16" xfId="7" applyFont="1" applyBorder="1" applyAlignment="1">
      <alignment horizontal="right"/>
    </xf>
    <xf numFmtId="0" fontId="4" fillId="0" borderId="19" xfId="7" applyFont="1" applyBorder="1" applyAlignment="1">
      <alignment horizontal="right"/>
    </xf>
    <xf numFmtId="0" fontId="2" fillId="0" borderId="20" xfId="7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4" fontId="2" fillId="4" borderId="10" xfId="5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wrapText="1"/>
    </xf>
  </cellXfs>
  <cellStyles count="8">
    <cellStyle name="Excel Built-in Normal" xfId="6" xr:uid="{00000000-0005-0000-0000-000001000000}"/>
    <cellStyle name="Komats" xfId="2" builtinId="3"/>
    <cellStyle name="Normal 2" xfId="5" xr:uid="{00000000-0005-0000-0000-000003000000}"/>
    <cellStyle name="Normal 3" xfId="1" xr:uid="{00000000-0005-0000-0000-000004000000}"/>
    <cellStyle name="Parasts" xfId="0" builtinId="0"/>
    <cellStyle name="Procenti" xfId="3" builtinId="5"/>
    <cellStyle name="Style 1" xfId="4" xr:uid="{00000000-0005-0000-0000-000006000000}"/>
    <cellStyle name="Обычный_Jelgava 1.internatskola tame (version 1)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8"/>
  <sheetViews>
    <sheetView tabSelected="1" zoomScale="70" zoomScaleNormal="70" workbookViewId="0">
      <selection activeCell="S39" sqref="S39"/>
    </sheetView>
  </sheetViews>
  <sheetFormatPr defaultColWidth="9.109375" defaultRowHeight="15.6" x14ac:dyDescent="0.3"/>
  <cols>
    <col min="1" max="1" width="10.6640625" style="1" customWidth="1"/>
    <col min="2" max="2" width="9.44140625" style="1" customWidth="1"/>
    <col min="3" max="3" width="51.109375" style="1" customWidth="1"/>
    <col min="4" max="4" width="6.44140625" style="1" customWidth="1"/>
    <col min="5" max="5" width="9" style="14" customWidth="1"/>
    <col min="6" max="6" width="8.5546875" style="14" customWidth="1"/>
    <col min="7" max="7" width="7.6640625" style="14" customWidth="1"/>
    <col min="8" max="8" width="8.88671875" style="14" customWidth="1"/>
    <col min="9" max="9" width="9.33203125" style="14" customWidth="1"/>
    <col min="10" max="11" width="8.5546875" style="14" customWidth="1"/>
    <col min="12" max="12" width="9.5546875" style="14" customWidth="1"/>
    <col min="13" max="14" width="12" style="14" customWidth="1"/>
    <col min="15" max="15" width="11.33203125" style="14" customWidth="1"/>
    <col min="16" max="16" width="10.44140625" style="14" bestFit="1" customWidth="1"/>
    <col min="17" max="19" width="9.109375" style="1"/>
    <col min="20" max="20" width="10" style="1" customWidth="1"/>
    <col min="21" max="16384" width="9.109375" style="1"/>
  </cols>
  <sheetData>
    <row r="1" spans="1:16" x14ac:dyDescent="0.3">
      <c r="B1" s="39"/>
      <c r="L1"/>
    </row>
    <row r="2" spans="1:16" x14ac:dyDescent="0.3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x14ac:dyDescent="0.3">
      <c r="A3" s="59" t="s">
        <v>23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x14ac:dyDescent="0.3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x14ac:dyDescent="0.3">
      <c r="A5" s="7"/>
      <c r="B5" s="7"/>
      <c r="C5" s="8"/>
      <c r="D5" s="8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6" x14ac:dyDescent="0.3">
      <c r="A6" s="1" t="s">
        <v>10</v>
      </c>
      <c r="C6" s="3" t="s">
        <v>26</v>
      </c>
      <c r="D6" s="3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x14ac:dyDescent="0.3">
      <c r="A7" s="1" t="s">
        <v>11</v>
      </c>
      <c r="C7" s="4" t="s">
        <v>28</v>
      </c>
      <c r="D7" s="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x14ac:dyDescent="0.3">
      <c r="A8" s="1" t="s">
        <v>1</v>
      </c>
      <c r="C8" s="2" t="s">
        <v>27</v>
      </c>
      <c r="D8" s="2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3">
      <c r="A9" s="1" t="s">
        <v>2</v>
      </c>
      <c r="C9" s="5"/>
      <c r="D9" s="2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3">
      <c r="C10" s="4"/>
      <c r="D10" s="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3">
      <c r="A11" s="1" t="s">
        <v>43</v>
      </c>
      <c r="C11" s="4"/>
      <c r="D11" s="4"/>
      <c r="E11" s="13"/>
      <c r="F11" s="13"/>
      <c r="G11" s="13"/>
      <c r="H11" s="13"/>
      <c r="I11" s="13"/>
      <c r="J11" s="13"/>
      <c r="K11" s="13"/>
      <c r="L11" s="13"/>
      <c r="M11" s="61"/>
      <c r="N11" s="61"/>
      <c r="O11" s="13"/>
      <c r="P11" s="13"/>
    </row>
    <row r="12" spans="1:16" x14ac:dyDescent="0.3">
      <c r="M12" s="13" t="s">
        <v>42</v>
      </c>
      <c r="N12" s="13"/>
      <c r="O12" s="13"/>
      <c r="P12" s="13"/>
    </row>
    <row r="13" spans="1:16" x14ac:dyDescent="0.3">
      <c r="M13" s="13"/>
      <c r="N13" s="13"/>
      <c r="O13" s="13"/>
      <c r="P13" s="13"/>
    </row>
    <row r="14" spans="1:16" ht="17.25" customHeight="1" x14ac:dyDescent="0.3">
      <c r="A14" s="62" t="s">
        <v>3</v>
      </c>
      <c r="B14" s="63" t="s">
        <v>9</v>
      </c>
      <c r="C14" s="64" t="s">
        <v>12</v>
      </c>
      <c r="D14" s="63" t="s">
        <v>4</v>
      </c>
      <c r="E14" s="65" t="s">
        <v>5</v>
      </c>
      <c r="F14" s="66" t="s">
        <v>13</v>
      </c>
      <c r="G14" s="66"/>
      <c r="H14" s="66"/>
      <c r="I14" s="66"/>
      <c r="J14" s="66"/>
      <c r="K14" s="66"/>
      <c r="L14" s="66" t="s">
        <v>14</v>
      </c>
      <c r="M14" s="66"/>
      <c r="N14" s="66"/>
      <c r="O14" s="66"/>
      <c r="P14" s="66"/>
    </row>
    <row r="15" spans="1:16" ht="105" customHeight="1" x14ac:dyDescent="0.3">
      <c r="A15" s="62"/>
      <c r="B15" s="63"/>
      <c r="C15" s="64"/>
      <c r="D15" s="63"/>
      <c r="E15" s="65"/>
      <c r="F15" s="12" t="s">
        <v>6</v>
      </c>
      <c r="G15" s="12" t="s">
        <v>16</v>
      </c>
      <c r="H15" s="12" t="s">
        <v>15</v>
      </c>
      <c r="I15" s="12" t="s">
        <v>17</v>
      </c>
      <c r="J15" s="12" t="s">
        <v>18</v>
      </c>
      <c r="K15" s="12" t="s">
        <v>19</v>
      </c>
      <c r="L15" s="12" t="s">
        <v>7</v>
      </c>
      <c r="M15" s="12" t="s">
        <v>15</v>
      </c>
      <c r="N15" s="12" t="s">
        <v>17</v>
      </c>
      <c r="O15" s="12" t="s">
        <v>18</v>
      </c>
      <c r="P15" s="12" t="s">
        <v>20</v>
      </c>
    </row>
    <row r="16" spans="1:16" ht="16.5" customHeight="1" x14ac:dyDescent="0.3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</row>
    <row r="17" spans="1:16" x14ac:dyDescent="0.3">
      <c r="A17" s="24"/>
      <c r="B17" s="25"/>
      <c r="C17" s="50" t="s">
        <v>39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1:16" ht="33.75" customHeight="1" x14ac:dyDescent="0.3">
      <c r="A18" s="19">
        <v>1</v>
      </c>
      <c r="B18" s="20"/>
      <c r="C18" s="41" t="s">
        <v>30</v>
      </c>
      <c r="D18" s="21" t="s">
        <v>21</v>
      </c>
      <c r="E18" s="22">
        <v>1</v>
      </c>
      <c r="F18" s="23"/>
      <c r="G18" s="23"/>
      <c r="H18" s="23">
        <f t="shared" ref="H18:H19" si="0">ROUND(F18*G18,2)</f>
        <v>0</v>
      </c>
      <c r="I18" s="23"/>
      <c r="J18" s="23"/>
      <c r="K18" s="23">
        <f t="shared" ref="K18:K19" si="1">SUM(H18:J18)</f>
        <v>0</v>
      </c>
      <c r="L18" s="23">
        <f t="shared" ref="L18:L19" si="2">ROUND(E18*F18,2)</f>
        <v>0</v>
      </c>
      <c r="M18" s="23">
        <f t="shared" ref="M18:M19" si="3">ROUND(E18*H18,2)</f>
        <v>0</v>
      </c>
      <c r="N18" s="23">
        <f t="shared" ref="N18:N19" si="4">ROUND(E18*I18,2)</f>
        <v>0</v>
      </c>
      <c r="O18" s="23">
        <f t="shared" ref="O18:O19" si="5">ROUND(E18*J18,2)</f>
        <v>0</v>
      </c>
      <c r="P18" s="23">
        <f t="shared" ref="P18:P19" si="6">SUM(M18:O18)</f>
        <v>0</v>
      </c>
    </row>
    <row r="19" spans="1:16" ht="16.5" customHeight="1" x14ac:dyDescent="0.3">
      <c r="A19" s="9">
        <v>2</v>
      </c>
      <c r="B19" s="6"/>
      <c r="C19" s="10" t="s">
        <v>22</v>
      </c>
      <c r="D19" s="6" t="s">
        <v>21</v>
      </c>
      <c r="E19" s="17">
        <v>1</v>
      </c>
      <c r="F19" s="18"/>
      <c r="G19" s="18"/>
      <c r="H19" s="18">
        <f t="shared" si="0"/>
        <v>0</v>
      </c>
      <c r="I19" s="18"/>
      <c r="J19" s="18"/>
      <c r="K19" s="18">
        <f t="shared" si="1"/>
        <v>0</v>
      </c>
      <c r="L19" s="18">
        <f t="shared" si="2"/>
        <v>0</v>
      </c>
      <c r="M19" s="18">
        <f t="shared" si="3"/>
        <v>0</v>
      </c>
      <c r="N19" s="18">
        <f t="shared" si="4"/>
        <v>0</v>
      </c>
      <c r="O19" s="18">
        <f t="shared" si="5"/>
        <v>0</v>
      </c>
      <c r="P19" s="18">
        <f t="shared" si="6"/>
        <v>0</v>
      </c>
    </row>
    <row r="20" spans="1:16" ht="31.2" x14ac:dyDescent="0.3">
      <c r="A20" s="9">
        <v>3</v>
      </c>
      <c r="B20" s="6"/>
      <c r="C20" s="10" t="s">
        <v>40</v>
      </c>
      <c r="D20" s="6" t="s">
        <v>29</v>
      </c>
      <c r="E20" s="17">
        <v>70</v>
      </c>
      <c r="F20" s="18"/>
      <c r="G20" s="18"/>
      <c r="H20" s="18">
        <f t="shared" ref="H20" si="7">ROUND(F20*G20,2)</f>
        <v>0</v>
      </c>
      <c r="I20" s="18"/>
      <c r="J20" s="18"/>
      <c r="K20" s="18">
        <f t="shared" ref="K20:K27" si="8">SUM(H20:J20)</f>
        <v>0</v>
      </c>
      <c r="L20" s="18">
        <f>ROUND(E28*F20,2)</f>
        <v>0</v>
      </c>
      <c r="M20" s="18">
        <f>ROUND(E28*H20,2)</f>
        <v>0</v>
      </c>
      <c r="N20" s="18">
        <f>ROUND(E28*I20,2)</f>
        <v>0</v>
      </c>
      <c r="O20" s="18">
        <f>ROUND(E28*J20,2)</f>
        <v>0</v>
      </c>
      <c r="P20" s="18">
        <f t="shared" ref="P20:P27" si="9">SUM(M20:O20)</f>
        <v>0</v>
      </c>
    </row>
    <row r="21" spans="1:16" ht="16.2" thickBot="1" x14ac:dyDescent="0.35">
      <c r="A21" s="57" t="s">
        <v>32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42">
        <f>SUM(L18:L20)</f>
        <v>0</v>
      </c>
      <c r="M21" s="42">
        <f>SUM(M18:M20)</f>
        <v>0</v>
      </c>
      <c r="N21" s="42">
        <f>SUM(N18:N20)</f>
        <v>0</v>
      </c>
      <c r="O21" s="42">
        <f>SUM(O18:O20)</f>
        <v>0</v>
      </c>
      <c r="P21" s="42">
        <f>SUM(P18:P20)</f>
        <v>0</v>
      </c>
    </row>
    <row r="22" spans="1:16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51" t="s">
        <v>33</v>
      </c>
      <c r="M22" s="51"/>
      <c r="N22" s="51"/>
      <c r="O22" s="44" t="s">
        <v>36</v>
      </c>
      <c r="P22" s="45" t="e">
        <f>ROUND(P21*O22,2)</f>
        <v>#VALUE!</v>
      </c>
    </row>
    <row r="23" spans="1:16" x14ac:dyDescent="0.3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52" t="s">
        <v>34</v>
      </c>
      <c r="M23" s="52"/>
      <c r="N23" s="52"/>
      <c r="O23" s="46" t="s">
        <v>36</v>
      </c>
      <c r="P23" s="47" t="e">
        <f>ROUND(P21*O23,2)</f>
        <v>#VALUE!</v>
      </c>
    </row>
    <row r="24" spans="1:16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53" t="s">
        <v>35</v>
      </c>
      <c r="M24" s="53"/>
      <c r="N24" s="53"/>
      <c r="O24" s="46">
        <v>0.2359</v>
      </c>
      <c r="P24" s="47">
        <f>ROUND(M21*0.2409,2)</f>
        <v>0</v>
      </c>
    </row>
    <row r="25" spans="1:16" ht="16.5" customHeight="1" thickBot="1" x14ac:dyDescent="0.3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54" t="s">
        <v>37</v>
      </c>
      <c r="M25" s="54"/>
      <c r="N25" s="54"/>
      <c r="O25" s="48"/>
      <c r="P25" s="49" t="e">
        <f>P22+P23+P24</f>
        <v>#VALUE!</v>
      </c>
    </row>
    <row r="26" spans="1:16" x14ac:dyDescent="0.3">
      <c r="A26" s="24"/>
      <c r="B26" s="25"/>
      <c r="C26" s="50" t="s">
        <v>38</v>
      </c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</row>
    <row r="27" spans="1:16" ht="16.5" customHeight="1" x14ac:dyDescent="0.3">
      <c r="A27" s="9">
        <v>1</v>
      </c>
      <c r="B27" s="6"/>
      <c r="C27" s="10" t="s">
        <v>22</v>
      </c>
      <c r="D27" s="6" t="s">
        <v>21</v>
      </c>
      <c r="E27" s="17">
        <v>1</v>
      </c>
      <c r="F27" s="18"/>
      <c r="G27" s="18"/>
      <c r="H27" s="18">
        <f t="shared" ref="H27:H28" si="10">ROUND(F27*G27,2)</f>
        <v>0</v>
      </c>
      <c r="I27" s="18"/>
      <c r="J27" s="18"/>
      <c r="K27" s="18">
        <f t="shared" si="8"/>
        <v>0</v>
      </c>
      <c r="L27" s="18">
        <f t="shared" ref="L27:L28" si="11">ROUND(E27*F27,2)</f>
        <v>0</v>
      </c>
      <c r="M27" s="18">
        <f t="shared" ref="M27:M28" si="12">ROUND(E27*H27,2)</f>
        <v>0</v>
      </c>
      <c r="N27" s="18">
        <f t="shared" ref="N27:N28" si="13">ROUND(E27*I27,2)</f>
        <v>0</v>
      </c>
      <c r="O27" s="18">
        <f t="shared" ref="O27:O28" si="14">ROUND(E27*J27,2)</f>
        <v>0</v>
      </c>
      <c r="P27" s="18">
        <f t="shared" si="9"/>
        <v>0</v>
      </c>
    </row>
    <row r="28" spans="1:16" ht="31.2" x14ac:dyDescent="0.3">
      <c r="A28" s="9">
        <v>2</v>
      </c>
      <c r="B28" s="6"/>
      <c r="C28" s="10" t="s">
        <v>41</v>
      </c>
      <c r="D28" s="6" t="s">
        <v>29</v>
      </c>
      <c r="E28" s="17">
        <v>62</v>
      </c>
      <c r="F28" s="18"/>
      <c r="G28" s="18"/>
      <c r="H28" s="18">
        <f t="shared" si="10"/>
        <v>0</v>
      </c>
      <c r="I28" s="18"/>
      <c r="J28" s="18"/>
      <c r="K28" s="18">
        <f t="shared" ref="K28" si="15">SUM(H28:J28)</f>
        <v>0</v>
      </c>
      <c r="L28" s="18">
        <f t="shared" si="11"/>
        <v>0</v>
      </c>
      <c r="M28" s="18">
        <f t="shared" si="12"/>
        <v>0</v>
      </c>
      <c r="N28" s="18">
        <f t="shared" si="13"/>
        <v>0</v>
      </c>
      <c r="O28" s="18">
        <f t="shared" si="14"/>
        <v>0</v>
      </c>
      <c r="P28" s="18">
        <f t="shared" ref="P28" si="16">SUM(M28:O28)</f>
        <v>0</v>
      </c>
    </row>
    <row r="29" spans="1:16" ht="16.2" thickBot="1" x14ac:dyDescent="0.35">
      <c r="A29" s="57" t="s">
        <v>32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42">
        <f>SUM(L27:L28)</f>
        <v>0</v>
      </c>
      <c r="M29" s="42">
        <f>SUM(M27:M28)</f>
        <v>0</v>
      </c>
      <c r="N29" s="42">
        <f>SUM(N27:N28)</f>
        <v>0</v>
      </c>
      <c r="O29" s="42">
        <f>SUM(O27:O28)</f>
        <v>0</v>
      </c>
      <c r="P29" s="42">
        <f>SUM(P27:P28)</f>
        <v>0</v>
      </c>
    </row>
    <row r="30" spans="1:16" x14ac:dyDescent="0.3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51" t="s">
        <v>33</v>
      </c>
      <c r="M30" s="51"/>
      <c r="N30" s="51"/>
      <c r="O30" s="44" t="s">
        <v>36</v>
      </c>
      <c r="P30" s="45" t="e">
        <f>ROUND(P29*O30,2)</f>
        <v>#VALUE!</v>
      </c>
    </row>
    <row r="31" spans="1:16" x14ac:dyDescent="0.3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52" t="s">
        <v>34</v>
      </c>
      <c r="M31" s="52"/>
      <c r="N31" s="52"/>
      <c r="O31" s="46" t="s">
        <v>36</v>
      </c>
      <c r="P31" s="47" t="e">
        <f>ROUND(P29*O31,2)</f>
        <v>#VALUE!</v>
      </c>
    </row>
    <row r="32" spans="1:16" x14ac:dyDescent="0.3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53" t="s">
        <v>35</v>
      </c>
      <c r="M32" s="53"/>
      <c r="N32" s="53"/>
      <c r="O32" s="46">
        <v>0.2359</v>
      </c>
      <c r="P32" s="47">
        <f>ROUND(M29*0.2409,2)</f>
        <v>0</v>
      </c>
    </row>
    <row r="33" spans="1:16" ht="16.5" customHeight="1" thickBot="1" x14ac:dyDescent="0.3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54" t="s">
        <v>37</v>
      </c>
      <c r="M33" s="54"/>
      <c r="N33" s="54"/>
      <c r="O33" s="48"/>
      <c r="P33" s="49" t="e">
        <f>P30+P31+P32</f>
        <v>#VALUE!</v>
      </c>
    </row>
    <row r="34" spans="1:16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30"/>
      <c r="L34" s="31"/>
      <c r="M34" s="1"/>
      <c r="N34" s="1"/>
      <c r="O34" s="1"/>
      <c r="P34" s="1"/>
    </row>
    <row r="35" spans="1:16" ht="20.25" customHeight="1" x14ac:dyDescent="0.3">
      <c r="A35" s="40" t="s">
        <v>25</v>
      </c>
      <c r="B35" s="32"/>
      <c r="C35" s="33" t="s">
        <v>31</v>
      </c>
      <c r="D35" s="34"/>
      <c r="E35" s="33"/>
      <c r="F35" s="33"/>
      <c r="G35" s="33"/>
      <c r="H35" s="33"/>
      <c r="I35" s="35"/>
      <c r="J35" s="33"/>
      <c r="K35" s="36"/>
      <c r="L35" s="36"/>
      <c r="M35" s="1"/>
      <c r="N35" s="1"/>
      <c r="O35" s="1"/>
      <c r="P35" s="1"/>
    </row>
    <row r="36" spans="1:16" ht="16.5" customHeight="1" x14ac:dyDescent="0.3">
      <c r="A36" s="37"/>
      <c r="B36" s="32"/>
      <c r="C36" s="33" t="s">
        <v>8</v>
      </c>
      <c r="D36" s="34"/>
      <c r="E36" s="33"/>
      <c r="F36" s="33"/>
      <c r="G36" s="33"/>
      <c r="H36" s="33"/>
      <c r="I36" s="33"/>
      <c r="J36" s="33"/>
      <c r="K36"/>
      <c r="L36" s="36"/>
      <c r="M36" s="1"/>
      <c r="N36" s="1"/>
      <c r="O36" s="1"/>
      <c r="P36" s="1"/>
    </row>
    <row r="37" spans="1:16" ht="16.5" customHeight="1" x14ac:dyDescent="0.3">
      <c r="A37" s="37"/>
      <c r="B37" s="32"/>
      <c r="C37" s="33"/>
      <c r="D37" s="34"/>
      <c r="E37" s="33"/>
      <c r="F37" s="33"/>
      <c r="G37" s="33"/>
      <c r="H37" s="33"/>
      <c r="I37" s="38"/>
      <c r="J37" s="33"/>
      <c r="K37" s="33"/>
      <c r="L37" s="33"/>
      <c r="M37" s="1"/>
      <c r="N37" s="1"/>
      <c r="O37" s="1"/>
      <c r="P37" s="1"/>
    </row>
    <row r="38" spans="1:16" x14ac:dyDescent="0.3">
      <c r="B38" s="11"/>
      <c r="C38" s="1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6.5" customHeight="1" x14ac:dyDescent="0.3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customHeight="1" x14ac:dyDescent="0.3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3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3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3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3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3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3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</sheetData>
  <mergeCells count="22">
    <mergeCell ref="A2:P2"/>
    <mergeCell ref="A3:P3"/>
    <mergeCell ref="A4:P4"/>
    <mergeCell ref="M11:N11"/>
    <mergeCell ref="A14:A15"/>
    <mergeCell ref="B14:B15"/>
    <mergeCell ref="C14:C15"/>
    <mergeCell ref="D14:D15"/>
    <mergeCell ref="E14:E15"/>
    <mergeCell ref="F14:K14"/>
    <mergeCell ref="L14:P14"/>
    <mergeCell ref="L30:N30"/>
    <mergeCell ref="L31:N31"/>
    <mergeCell ref="L32:N32"/>
    <mergeCell ref="L33:N33"/>
    <mergeCell ref="A16:P16"/>
    <mergeCell ref="A29:K29"/>
    <mergeCell ref="A21:K21"/>
    <mergeCell ref="L22:N22"/>
    <mergeCell ref="L23:N23"/>
    <mergeCell ref="L24:N24"/>
    <mergeCell ref="L25:N25"/>
  </mergeCells>
  <pageMargins left="0.7" right="0.7" top="0.75" bottom="0.75" header="0.3" footer="0.3"/>
  <pageSetup paperSize="9" scale="67" fitToHeight="0" orientation="landscape" r:id="rId1"/>
  <ignoredErrors>
    <ignoredError sqref="M20:O20 L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Strūklaka</vt:lpstr>
      <vt:lpstr>Strūklaka!Drukas_apgabals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Miks</dc:creator>
  <cp:keywords/>
  <dc:description/>
  <cp:lastModifiedBy>Edmunds Liepiņš</cp:lastModifiedBy>
  <cp:revision/>
  <cp:lastPrinted>2018-09-10T09:30:13Z</cp:lastPrinted>
  <dcterms:created xsi:type="dcterms:W3CDTF">2014-01-13T21:43:12Z</dcterms:created>
  <dcterms:modified xsi:type="dcterms:W3CDTF">2022-10-18T10:07:02Z</dcterms:modified>
  <cp:category/>
  <cp:contentStatus/>
</cp:coreProperties>
</file>